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5" windowWidth="15135" windowHeight="8130"/>
  </bookViews>
  <sheets>
    <sheet name="2018" sheetId="1" r:id="rId1"/>
  </sheets>
  <calcPr calcId="125725"/>
</workbook>
</file>

<file path=xl/calcChain.xml><?xml version="1.0" encoding="utf-8"?>
<calcChain xmlns="http://schemas.openxmlformats.org/spreadsheetml/2006/main">
  <c r="D42" i="1"/>
  <c r="E42"/>
  <c r="C42"/>
  <c r="C41"/>
  <c r="E19"/>
  <c r="D19"/>
  <c r="C19"/>
  <c r="C28" l="1"/>
  <c r="D37"/>
  <c r="D41"/>
  <c r="E37"/>
  <c r="C37"/>
  <c r="D10"/>
  <c r="D14"/>
  <c r="D13" s="1"/>
  <c r="D23"/>
  <c r="D28"/>
  <c r="D34"/>
  <c r="D39"/>
  <c r="E41"/>
  <c r="E39"/>
  <c r="E34"/>
  <c r="E28"/>
  <c r="E23"/>
  <c r="E14"/>
  <c r="E13" s="1"/>
  <c r="E10"/>
  <c r="C14"/>
  <c r="D22" l="1"/>
  <c r="D9" s="1"/>
  <c r="E22"/>
  <c r="E9" s="1"/>
  <c r="C39"/>
  <c r="C34"/>
  <c r="C23"/>
  <c r="C10"/>
  <c r="C13"/>
  <c r="D47" l="1"/>
  <c r="E47"/>
  <c r="C22"/>
  <c r="C9" l="1"/>
  <c r="C47" s="1"/>
</calcChain>
</file>

<file path=xl/sharedStrings.xml><?xml version="1.0" encoding="utf-8"?>
<sst xmlns="http://schemas.openxmlformats.org/spreadsheetml/2006/main" count="91" uniqueCount="91">
  <si>
    <t>1 00 00000 00 0000 000</t>
  </si>
  <si>
    <t>к решению Совета народных депутатов</t>
  </si>
  <si>
    <t>муниципального образования</t>
  </si>
  <si>
    <t>Код бюджетной
классификации
Российской Федерации</t>
  </si>
  <si>
    <t>Наименование доходов</t>
  </si>
  <si>
    <t>НАЛОГОВЫЕ И НЕНАЛОГОВЫЕ ДОХОДЫ</t>
  </si>
  <si>
    <t>Налоги  на  прибыль, доходы</t>
  </si>
  <si>
    <t>1 01 00000 00 0000 000</t>
  </si>
  <si>
    <t>1 01 02000 01 0000 110</t>
  </si>
  <si>
    <t>Налог на доходы физических лиц</t>
  </si>
  <si>
    <t>1 05 00000 00 0000 000</t>
  </si>
  <si>
    <t>Налоги на  совокупный  доход</t>
  </si>
  <si>
    <t>1 06 00000 00 0000 000</t>
  </si>
  <si>
    <t>Налоги  на  имущество</t>
  </si>
  <si>
    <t>1 06 0400 02 0000 110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</si>
  <si>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</si>
  <si>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</si>
  <si>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</si>
  <si>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</si>
  <si>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</si>
  <si>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1 06 06000 10 0000110</t>
  </si>
  <si>
    <t>Земельный налог</t>
  </si>
  <si>
    <t xml:space="preserve">1 09 00000 00 0000 000 </t>
  </si>
  <si>
    <t>Задолженность и перерасчеты по отмененным налогам, сборам и иным обязательным платежам</t>
  </si>
  <si>
    <t>1 09 04050 10 0000 110</t>
  </si>
  <si>
    <t>Земельный налог (по обязательствам, возникшим до 1 января 2006 года), мобилизуемый на территориях поселений</t>
  </si>
  <si>
    <t>2 00 00000 00 0000 000</t>
  </si>
  <si>
    <t>В с е г о   д о х о д о в</t>
  </si>
  <si>
    <t>БЕЗВОЗМЕЗДНЫЕ ПОСТУПЛЕНИЯ</t>
  </si>
  <si>
    <t>Налог на имущество физических лиц</t>
  </si>
  <si>
    <t>1 09 04000 00 0000 110</t>
  </si>
  <si>
    <t>Налог на имущество</t>
  </si>
  <si>
    <t>ШТРАФЫ, САНКЦИИ, ВОЗМЕЩЕНИЕ УЩЕРБА</t>
  </si>
  <si>
    <t>1 16 00000 00 0000 000</t>
  </si>
  <si>
    <t>1 03 00000 00 0000 000</t>
  </si>
  <si>
    <t>Акцизы по подакцизным товарам (продукции), производимым на территории Российской Федерации</t>
  </si>
  <si>
    <t>НАЛОГИ НА ТОВАРЫ (РАБОТЫ, УСЛУГИ), РЕАЛИЗУЕМЫЕ НА ТЕРРИТОРИИ РОССИЙСКОЙ ФЕДЕРАЦИИ</t>
  </si>
  <si>
    <t>"Кужорское сельское поселение"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</si>
  <si>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</si>
  <si>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</si>
  <si>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1 08 00000 00 0000 000</t>
  </si>
  <si>
    <t>Государственная пошлина</t>
  </si>
  <si>
    <t>1 03 02250 01 0000 110</t>
  </si>
  <si>
    <t>1 06 01000 00 0000 110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</si>
  <si>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</si>
  <si>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</si>
  <si>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1 03 02000 01 0000 110</t>
  </si>
  <si>
    <t>1 03 02230 01 0000 110</t>
  </si>
  <si>
    <t>1 03 02240 01 0000 110</t>
  </si>
  <si>
    <t>1 03 02260 01 0000 110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</si>
  <si>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</si>
  <si>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2 02 00000 00 0000 000</t>
  </si>
  <si>
    <t>Дотации бюджетам сельских поселений на выравнивание бюджетной обеспеченности</t>
  </si>
  <si>
    <t>Субвенции бюджетам 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</si>
  <si>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</si>
  <si>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1 14 00000 00 0000 000</t>
  </si>
  <si>
    <t>Доходы от продажи материальных и нематериальных активов</t>
  </si>
  <si>
    <t>Межбюджетные 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</si>
  <si>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1 13 00000 00 0000 000</t>
  </si>
  <si>
    <t>Доходы от оказания платных услуг (работ) и компенсации затрат государства</t>
  </si>
  <si>
    <t>1 13 02995 10 0000 130</t>
  </si>
  <si>
    <t>Прочие доходы от компенсации затрат бюджетов сельских поселений</t>
  </si>
  <si>
    <t>2 02 15001 10 0000 150</t>
  </si>
  <si>
    <t xml:space="preserve">2 02 35118 10 0000 150 </t>
  </si>
  <si>
    <t>2 02 30024 10 0000 150</t>
  </si>
  <si>
    <t>2 02 40014 10 0000 150</t>
  </si>
  <si>
    <t>1 05 03010 01 0000 110</t>
  </si>
  <si>
    <t>1 06 01030 10 0000 110</t>
  </si>
  <si>
    <t>1 06 06033 10 0000 110</t>
  </si>
  <si>
    <t>1 06 06043 10 0000 110</t>
  </si>
  <si>
    <t>1 01 02010 01 0000 110</t>
  </si>
  <si>
    <t xml:space="preserve">1 16 07090 10 0000 140 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</si>
  <si>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</si>
  <si>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Безвозмездные  поступления  от  других  бюджетов  бюджетной  системы РФ</t>
  </si>
  <si>
    <t>1 05 04020 02 0000 110</t>
  </si>
  <si>
    <t>Налог, взимаемый в связи с применением патентной системы налогообложения</t>
  </si>
  <si>
    <t>Единый сельскохозяйственный налог</t>
  </si>
  <si>
    <t>Приложение № 1</t>
  </si>
  <si>
    <t xml:space="preserve">Земельный налог с организаций, обладающих земельным участком, расположенным в границах сельских поселений 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</si>
  <si>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</si>
  <si>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 xml:space="preserve">Земельный налог с физических лиц, обладающих земельным участком, расположенным в границах сельских поселений 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</si>
  <si>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</t>
  </si>
  <si>
    <t>1 08 04020 01 0000 110</t>
  </si>
  <si>
    <t xml:space="preserve">Председатель Совета народных депутатов муниципального образования
«Кужорское сельское поселение»                                                                                                                                                       Е.М.Марченко
</t>
  </si>
  <si>
    <t>Глава Муниципального образования</t>
  </si>
  <si>
    <t xml:space="preserve">«Кужорское сельское поселение»                                                                                                                                                       В.А.  Крюков.            </t>
  </si>
  <si>
    <r>
      <t>Сумма на 2026г.,</t>
    </r>
    <r>
      <rPr>
        <i/>
        <sz val="14"/>
        <color theme="1"/>
        <rFont val="Times New Roman"/>
        <family val="1"/>
        <charset val="204"/>
      </rPr>
      <t xml:space="preserve"> тыс.руб</t>
    </r>
  </si>
  <si>
    <r>
      <t>от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 ________</t>
    </r>
    <r>
      <rPr>
        <sz val="11"/>
        <color theme="1"/>
        <rFont val="Calibri"/>
        <family val="2"/>
        <charset val="204"/>
        <scheme val="minor"/>
      </rPr>
      <t xml:space="preserve"> 2024 года № ___</t>
    </r>
  </si>
  <si>
    <t>Поступления  доходов  в   бюджет муниципального образования «Кужорское сельское поселение» в  2025  году и плановом периоде 2026-2027 гг.</t>
  </si>
  <si>
    <r>
      <t>Сумма на 2025.,</t>
    </r>
    <r>
      <rPr>
        <i/>
        <sz val="14"/>
        <color theme="1"/>
        <rFont val="Times New Roman"/>
        <family val="1"/>
        <charset val="204"/>
      </rPr>
      <t xml:space="preserve"> тыс.руб</t>
    </r>
  </si>
  <si>
    <r>
      <t>Сумма на 2027г.,</t>
    </r>
    <r>
      <rPr>
        <i/>
        <sz val="14"/>
        <color theme="1"/>
        <rFont val="Times New Roman"/>
        <family val="1"/>
        <charset val="204"/>
      </rPr>
      <t xml:space="preserve"> тыс.руб</t>
    </r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</si>
</sst>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0.000"/>
    <numFmt numFmtId="166" formatCode="0.0000"/>
  </numFmts>
  <fonts count="15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10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11" fillId="0" borderId="1" xfId="0" applyFont="1" applyBorder="1" applyAlignment="1">
      <alignment wrapText="1"/>
    </xf>
    <xf numFmtId="0" fontId="12" fillId="0" borderId="1" xfId="0" applyFont="1" applyBorder="1"/>
    <xf numFmtId="2" fontId="12" fillId="0" borderId="1" xfId="1" applyNumberFormat="1" applyFont="1" applyBorder="1" applyAlignment="1"/>
    <xf numFmtId="0" fontId="12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/>
    <xf numFmtId="2" fontId="0" fillId="0" borderId="0" xfId="0" applyNumberFormat="1"/>
    <xf numFmtId="2" fontId="6" fillId="2" borderId="1" xfId="0" applyNumberFormat="1" applyFont="1" applyFill="1" applyBorder="1"/>
    <xf numFmtId="2" fontId="5" fillId="2" borderId="1" xfId="0" applyNumberFormat="1" applyFont="1" applyFill="1" applyBorder="1"/>
    <xf numFmtId="2" fontId="11" fillId="2" borderId="1" xfId="0" applyNumberFormat="1" applyFont="1" applyFill="1" applyBorder="1"/>
    <xf numFmtId="0" fontId="11" fillId="2" borderId="1" xfId="0" applyFont="1" applyFill="1" applyBorder="1"/>
    <xf numFmtId="0" fontId="14" fillId="0" borderId="0" xfId="0" applyFont="1"/>
    <xf numFmtId="166" fontId="6" fillId="2" borderId="1" xfId="0" applyNumberFormat="1" applyFont="1" applyFill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2" borderId="0" xfId="0" applyFill="1"/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165" fontId="5" fillId="2" borderId="1" xfId="0" applyNumberFormat="1" applyFont="1" applyFill="1" applyBorder="1"/>
    <xf numFmtId="165" fontId="6" fillId="2" borderId="1" xfId="0" applyNumberFormat="1" applyFont="1" applyFill="1" applyBorder="1"/>
    <xf numFmtId="0" fontId="2" fillId="2" borderId="0" xfId="0" applyFont="1" applyFill="1"/>
    <xf numFmtId="165" fontId="2" fillId="2" borderId="0" xfId="0" applyNumberFormat="1" applyFont="1" applyFill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59"/>
  <sheetViews>
    <sheetView tabSelected="1" zoomScale="73" zoomScaleNormal="73" workbookViewId="0">
      <selection activeCell="F9" sqref="F9"/>
    </sheetView>
  </sheetViews>
  <sheetFormatPr defaultRowHeight="15"/>
  <cols>
    <col min="1" max="1" width="29.28515625" customWidth="1"/>
    <col min="2" max="2" width="65.28515625" customWidth="1"/>
    <col min="3" max="5" width="15" style="32" customWidth="1"/>
  </cols>
  <sheetData>
    <row r="1" spans="1:5">
      <c r="A1" s="30" t="s">
        <v>77</v>
      </c>
      <c r="B1" s="31"/>
      <c r="C1" s="31"/>
      <c r="D1" s="31"/>
      <c r="E1" s="31"/>
    </row>
    <row r="2" spans="1:5">
      <c r="A2" s="31" t="s">
        <v>1</v>
      </c>
      <c r="B2" s="31"/>
      <c r="C2" s="31"/>
      <c r="D2" s="31"/>
      <c r="E2" s="31"/>
    </row>
    <row r="3" spans="1:5">
      <c r="A3" s="31" t="s">
        <v>2</v>
      </c>
      <c r="B3" s="31"/>
      <c r="C3" s="31"/>
      <c r="D3" s="31"/>
      <c r="E3" s="31"/>
    </row>
    <row r="4" spans="1:5">
      <c r="A4" s="31" t="s">
        <v>37</v>
      </c>
      <c r="B4" s="31"/>
      <c r="C4" s="31"/>
      <c r="D4" s="31"/>
      <c r="E4" s="31"/>
    </row>
    <row r="5" spans="1:5">
      <c r="A5" s="30" t="s">
        <v>87</v>
      </c>
      <c r="B5" s="31"/>
      <c r="C5" s="31"/>
      <c r="D5" s="31"/>
      <c r="E5" s="31"/>
    </row>
    <row r="6" spans="1:5" ht="36" customHeight="1">
      <c r="A6" s="29" t="s">
        <v>88</v>
      </c>
      <c r="B6" s="29"/>
      <c r="C6" s="29"/>
    </row>
    <row r="7" spans="1:5" ht="60.75" customHeight="1">
      <c r="A7" s="5" t="s">
        <v>3</v>
      </c>
      <c r="B7" s="6" t="s">
        <v>4</v>
      </c>
      <c r="C7" s="33" t="s">
        <v>89</v>
      </c>
      <c r="D7" s="33" t="s">
        <v>86</v>
      </c>
      <c r="E7" s="33" t="s">
        <v>90</v>
      </c>
    </row>
    <row r="8" spans="1:5" ht="18.75">
      <c r="A8" s="7">
        <v>1</v>
      </c>
      <c r="B8" s="7">
        <v>2</v>
      </c>
      <c r="C8" s="34">
        <v>3</v>
      </c>
      <c r="D8" s="34">
        <v>3</v>
      </c>
      <c r="E8" s="34">
        <v>3</v>
      </c>
    </row>
    <row r="9" spans="1:5" ht="18.75">
      <c r="A9" s="8" t="s">
        <v>0</v>
      </c>
      <c r="B9" s="9" t="s">
        <v>5</v>
      </c>
      <c r="C9" s="21">
        <f>C10+C13+C19+C22+C34+C39+C37</f>
        <v>10122.6</v>
      </c>
      <c r="D9" s="21">
        <f>D10+D13+D19+D22+D34+D39+D37</f>
        <v>10222.6</v>
      </c>
      <c r="E9" s="21">
        <f>E10+E13+E19+E22+E34+E39+E37</f>
        <v>10322.6</v>
      </c>
    </row>
    <row r="10" spans="1:5" ht="24.6" customHeight="1">
      <c r="A10" s="10" t="s">
        <v>7</v>
      </c>
      <c r="B10" s="11" t="s">
        <v>6</v>
      </c>
      <c r="C10" s="21">
        <f>C12</f>
        <v>2500</v>
      </c>
      <c r="D10" s="21">
        <f>D12</f>
        <v>2600</v>
      </c>
      <c r="E10" s="21">
        <f>E12</f>
        <v>2700</v>
      </c>
    </row>
    <row r="11" spans="1:5" ht="19.5" hidden="1">
      <c r="A11" s="12" t="s">
        <v>8</v>
      </c>
      <c r="B11" s="13" t="s">
        <v>9</v>
      </c>
      <c r="C11" s="24">
        <v>621</v>
      </c>
      <c r="D11" s="24">
        <v>621</v>
      </c>
      <c r="E11" s="24">
        <v>621</v>
      </c>
    </row>
    <row r="12" spans="1:5" ht="148.15" customHeight="1">
      <c r="A12" s="14" t="s">
        <v>70</v>
      </c>
      <c r="B12" s="5" t="s">
        <v>50</v>
      </c>
      <c r="C12" s="22">
        <v>2500</v>
      </c>
      <c r="D12" s="22">
        <v>2600</v>
      </c>
      <c r="E12" s="22">
        <v>2700</v>
      </c>
    </row>
    <row r="13" spans="1:5" ht="56.25">
      <c r="A13" s="8" t="s">
        <v>34</v>
      </c>
      <c r="B13" s="11" t="s">
        <v>36</v>
      </c>
      <c r="C13" s="21">
        <f>C14</f>
        <v>3381.6</v>
      </c>
      <c r="D13" s="21">
        <f>D14</f>
        <v>3381.6</v>
      </c>
      <c r="E13" s="21">
        <f>E14</f>
        <v>3381.6</v>
      </c>
    </row>
    <row r="14" spans="1:5" ht="38.450000000000003" customHeight="1">
      <c r="A14" s="15" t="s">
        <v>46</v>
      </c>
      <c r="B14" s="13" t="s">
        <v>35</v>
      </c>
      <c r="C14" s="23">
        <f>C15+C16+C17+C18</f>
        <v>3381.6</v>
      </c>
      <c r="D14" s="23">
        <f>D15+D16+D17+D18</f>
        <v>3381.6</v>
      </c>
      <c r="E14" s="23">
        <f>E15+E16+E17+E18</f>
        <v>3381.6</v>
      </c>
    </row>
    <row r="15" spans="1:5" ht="114" customHeight="1">
      <c r="A15" s="16" t="s">
        <v>47</v>
      </c>
      <c r="B15" s="5" t="s">
        <v>44</v>
      </c>
      <c r="C15" s="22">
        <v>1491.6</v>
      </c>
      <c r="D15" s="22">
        <v>1491.6</v>
      </c>
      <c r="E15" s="22">
        <v>1491.6</v>
      </c>
    </row>
    <row r="16" spans="1:5" ht="127.9" customHeight="1">
      <c r="A16" s="14" t="s">
        <v>48</v>
      </c>
      <c r="B16" s="5" t="s">
        <v>38</v>
      </c>
      <c r="C16" s="22">
        <v>15</v>
      </c>
      <c r="D16" s="22">
        <v>15</v>
      </c>
      <c r="E16" s="22">
        <v>15</v>
      </c>
    </row>
    <row r="17" spans="1:5" ht="109.9" customHeight="1">
      <c r="A17" s="14" t="s">
        <v>42</v>
      </c>
      <c r="B17" s="17" t="s">
        <v>39</v>
      </c>
      <c r="C17" s="22">
        <v>1875</v>
      </c>
      <c r="D17" s="22">
        <v>1875</v>
      </c>
      <c r="E17" s="22">
        <v>1875</v>
      </c>
    </row>
    <row r="18" spans="1:5" ht="108.6" customHeight="1">
      <c r="A18" s="14" t="s">
        <v>49</v>
      </c>
      <c r="B18" s="17" t="s">
        <v>45</v>
      </c>
      <c r="C18" s="22">
        <v>0</v>
      </c>
      <c r="D18" s="22">
        <v>0</v>
      </c>
      <c r="E18" s="22">
        <v>0</v>
      </c>
    </row>
    <row r="19" spans="1:5" ht="18.75">
      <c r="A19" s="8" t="s">
        <v>10</v>
      </c>
      <c r="B19" s="11" t="s">
        <v>11</v>
      </c>
      <c r="C19" s="21">
        <f>C20+C21</f>
        <v>740</v>
      </c>
      <c r="D19" s="21">
        <f>D20+D21</f>
        <v>740</v>
      </c>
      <c r="E19" s="21">
        <f>E20+E21</f>
        <v>740</v>
      </c>
    </row>
    <row r="20" spans="1:5" ht="41.25" customHeight="1">
      <c r="A20" s="14" t="s">
        <v>66</v>
      </c>
      <c r="B20" s="17" t="s">
        <v>76</v>
      </c>
      <c r="C20" s="22">
        <v>460</v>
      </c>
      <c r="D20" s="22">
        <v>460</v>
      </c>
      <c r="E20" s="22">
        <v>460</v>
      </c>
    </row>
    <row r="21" spans="1:5" ht="48" customHeight="1">
      <c r="A21" s="14" t="s">
        <v>74</v>
      </c>
      <c r="B21" s="17" t="s">
        <v>75</v>
      </c>
      <c r="C21" s="22">
        <v>280</v>
      </c>
      <c r="D21" s="22">
        <v>280</v>
      </c>
      <c r="E21" s="22">
        <v>280</v>
      </c>
    </row>
    <row r="22" spans="1:5" ht="18.75">
      <c r="A22" s="8" t="s">
        <v>12</v>
      </c>
      <c r="B22" s="8" t="s">
        <v>13</v>
      </c>
      <c r="C22" s="21">
        <f>C23+C28</f>
        <v>3400</v>
      </c>
      <c r="D22" s="21">
        <f>D23+D28</f>
        <v>3400</v>
      </c>
      <c r="E22" s="21">
        <f>E23+E28</f>
        <v>3400</v>
      </c>
    </row>
    <row r="23" spans="1:5" ht="19.5">
      <c r="A23" s="12" t="s">
        <v>43</v>
      </c>
      <c r="B23" s="12" t="s">
        <v>29</v>
      </c>
      <c r="C23" s="21">
        <f>C24</f>
        <v>900</v>
      </c>
      <c r="D23" s="21">
        <f>D24</f>
        <v>900</v>
      </c>
      <c r="E23" s="21">
        <f>E24</f>
        <v>900</v>
      </c>
    </row>
    <row r="24" spans="1:5" ht="56.25">
      <c r="A24" s="19" t="s">
        <v>67</v>
      </c>
      <c r="B24" s="18" t="s">
        <v>79</v>
      </c>
      <c r="C24" s="22">
        <v>900</v>
      </c>
      <c r="D24" s="22">
        <v>900</v>
      </c>
      <c r="E24" s="22">
        <v>900</v>
      </c>
    </row>
    <row r="25" spans="1:5" ht="1.5" customHeight="1">
      <c r="A25" s="12" t="s">
        <v>14</v>
      </c>
      <c r="B25" s="13" t="s">
        <v>15</v>
      </c>
      <c r="C25" s="23"/>
      <c r="D25" s="23"/>
      <c r="E25" s="23"/>
    </row>
    <row r="26" spans="1:5" ht="18.75" hidden="1">
      <c r="A26" s="14" t="s">
        <v>16</v>
      </c>
      <c r="B26" s="5" t="s">
        <v>17</v>
      </c>
      <c r="C26" s="22"/>
      <c r="D26" s="22"/>
      <c r="E26" s="22"/>
    </row>
    <row r="27" spans="1:5" ht="18.75" hidden="1">
      <c r="A27" s="14" t="s">
        <v>18</v>
      </c>
      <c r="B27" s="5" t="s">
        <v>19</v>
      </c>
      <c r="C27" s="22"/>
      <c r="D27" s="22"/>
      <c r="E27" s="22"/>
    </row>
    <row r="28" spans="1:5" ht="19.5">
      <c r="A28" s="12" t="s">
        <v>20</v>
      </c>
      <c r="B28" s="13" t="s">
        <v>21</v>
      </c>
      <c r="C28" s="23">
        <f>C29+C33</f>
        <v>2500</v>
      </c>
      <c r="D28" s="23">
        <f>D29+D33</f>
        <v>2500</v>
      </c>
      <c r="E28" s="23">
        <f>E29+E33</f>
        <v>2500</v>
      </c>
    </row>
    <row r="29" spans="1:5" ht="78.75" customHeight="1">
      <c r="A29" s="14" t="s">
        <v>68</v>
      </c>
      <c r="B29" s="5" t="s">
        <v>78</v>
      </c>
      <c r="C29" s="22">
        <v>400</v>
      </c>
      <c r="D29" s="22">
        <v>400</v>
      </c>
      <c r="E29" s="22">
        <v>400</v>
      </c>
    </row>
    <row r="30" spans="1:5" ht="1.5" customHeight="1">
      <c r="A30" s="8" t="s">
        <v>22</v>
      </c>
      <c r="B30" s="11" t="s">
        <v>23</v>
      </c>
      <c r="C30" s="35">
        <v>125</v>
      </c>
      <c r="D30" s="35">
        <v>125</v>
      </c>
      <c r="E30" s="35">
        <v>125</v>
      </c>
    </row>
    <row r="31" spans="1:5" ht="19.5" hidden="1">
      <c r="A31" s="12" t="s">
        <v>30</v>
      </c>
      <c r="B31" s="13" t="s">
        <v>31</v>
      </c>
      <c r="C31" s="35">
        <v>125</v>
      </c>
      <c r="D31" s="35">
        <v>125</v>
      </c>
      <c r="E31" s="35">
        <v>125</v>
      </c>
    </row>
    <row r="32" spans="1:5" ht="56.25" hidden="1">
      <c r="A32" s="14" t="s">
        <v>24</v>
      </c>
      <c r="B32" s="5" t="s">
        <v>25</v>
      </c>
      <c r="C32" s="35">
        <v>125</v>
      </c>
      <c r="D32" s="35">
        <v>125</v>
      </c>
      <c r="E32" s="35">
        <v>125</v>
      </c>
    </row>
    <row r="33" spans="1:8" ht="56.25">
      <c r="A33" s="14" t="s">
        <v>69</v>
      </c>
      <c r="B33" s="5" t="s">
        <v>80</v>
      </c>
      <c r="C33" s="22">
        <v>2100</v>
      </c>
      <c r="D33" s="22">
        <v>2100</v>
      </c>
      <c r="E33" s="22">
        <v>2100</v>
      </c>
    </row>
    <row r="34" spans="1:8" ht="18.75">
      <c r="A34" s="8" t="s">
        <v>40</v>
      </c>
      <c r="B34" s="11" t="s">
        <v>41</v>
      </c>
      <c r="C34" s="21">
        <f>C35</f>
        <v>10</v>
      </c>
      <c r="D34" s="21">
        <f>D35</f>
        <v>10</v>
      </c>
      <c r="E34" s="21">
        <f>E35</f>
        <v>10</v>
      </c>
    </row>
    <row r="35" spans="1:8" ht="112.5">
      <c r="A35" s="14" t="s">
        <v>82</v>
      </c>
      <c r="B35" s="5" t="s">
        <v>81</v>
      </c>
      <c r="C35" s="22">
        <v>10</v>
      </c>
      <c r="D35" s="22">
        <v>10</v>
      </c>
      <c r="E35" s="22">
        <v>10</v>
      </c>
    </row>
    <row r="36" spans="1:8" ht="37.5" hidden="1">
      <c r="A36" s="8" t="s">
        <v>55</v>
      </c>
      <c r="B36" s="11" t="s">
        <v>56</v>
      </c>
      <c r="C36" s="21"/>
      <c r="D36" s="21"/>
      <c r="E36" s="21"/>
    </row>
    <row r="37" spans="1:8" ht="38.25" customHeight="1">
      <c r="A37" s="8" t="s">
        <v>58</v>
      </c>
      <c r="B37" s="11" t="s">
        <v>59</v>
      </c>
      <c r="C37" s="21">
        <f>C38</f>
        <v>90</v>
      </c>
      <c r="D37" s="21">
        <f>D38</f>
        <v>90</v>
      </c>
      <c r="E37" s="21">
        <f>E38</f>
        <v>90</v>
      </c>
    </row>
    <row r="38" spans="1:8" ht="38.25" customHeight="1">
      <c r="A38" s="14" t="s">
        <v>60</v>
      </c>
      <c r="B38" s="5" t="s">
        <v>61</v>
      </c>
      <c r="C38" s="22">
        <v>90</v>
      </c>
      <c r="D38" s="22">
        <v>90</v>
      </c>
      <c r="E38" s="22">
        <v>90</v>
      </c>
    </row>
    <row r="39" spans="1:8" ht="18.75">
      <c r="A39" s="8" t="s">
        <v>33</v>
      </c>
      <c r="B39" s="11" t="s">
        <v>32</v>
      </c>
      <c r="C39" s="21">
        <f>C40</f>
        <v>1</v>
      </c>
      <c r="D39" s="21">
        <f>D40</f>
        <v>1</v>
      </c>
      <c r="E39" s="21">
        <f>E40</f>
        <v>1</v>
      </c>
    </row>
    <row r="40" spans="1:8" ht="112.5">
      <c r="A40" s="14" t="s">
        <v>71</v>
      </c>
      <c r="B40" s="5" t="s">
        <v>72</v>
      </c>
      <c r="C40" s="22">
        <v>1</v>
      </c>
      <c r="D40" s="22">
        <v>1</v>
      </c>
      <c r="E40" s="22">
        <v>1</v>
      </c>
    </row>
    <row r="41" spans="1:8" ht="18.75">
      <c r="A41" s="8" t="s">
        <v>26</v>
      </c>
      <c r="B41" s="11" t="s">
        <v>28</v>
      </c>
      <c r="C41" s="26">
        <f>C42</f>
        <v>4082.8999999999996</v>
      </c>
      <c r="D41" s="21">
        <f t="shared" ref="D41:E41" si="0">D42</f>
        <v>4104.7</v>
      </c>
      <c r="E41" s="21">
        <f t="shared" si="0"/>
        <v>4137.1000000000004</v>
      </c>
    </row>
    <row r="42" spans="1:8" ht="39" customHeight="1">
      <c r="A42" s="12" t="s">
        <v>51</v>
      </c>
      <c r="B42" s="13" t="s">
        <v>73</v>
      </c>
      <c r="C42" s="23">
        <f>C43+C44+C45+C46</f>
        <v>4082.8999999999996</v>
      </c>
      <c r="D42" s="23">
        <f>D43+D44+D45+D46</f>
        <v>4104.7</v>
      </c>
      <c r="E42" s="23">
        <f t="shared" ref="E42" si="1">E43+E44+E45+E46</f>
        <v>4137.1000000000004</v>
      </c>
    </row>
    <row r="43" spans="1:8" ht="51" customHeight="1">
      <c r="A43" s="14" t="s">
        <v>62</v>
      </c>
      <c r="B43" s="5" t="s">
        <v>52</v>
      </c>
      <c r="C43" s="36">
        <v>3516.6</v>
      </c>
      <c r="D43" s="22">
        <v>3500.7</v>
      </c>
      <c r="E43" s="22">
        <v>3517.5</v>
      </c>
      <c r="G43" s="20"/>
      <c r="H43" s="20"/>
    </row>
    <row r="44" spans="1:8" ht="61.15" customHeight="1">
      <c r="A44" s="14" t="s">
        <v>63</v>
      </c>
      <c r="B44" s="5" t="s">
        <v>53</v>
      </c>
      <c r="C44" s="22">
        <v>402.6</v>
      </c>
      <c r="D44" s="22">
        <v>440.3</v>
      </c>
      <c r="E44" s="22">
        <v>455.9</v>
      </c>
    </row>
    <row r="45" spans="1:8" ht="59.45" customHeight="1">
      <c r="A45" s="14" t="s">
        <v>64</v>
      </c>
      <c r="B45" s="5" t="s">
        <v>54</v>
      </c>
      <c r="C45" s="22">
        <v>33</v>
      </c>
      <c r="D45" s="22">
        <v>33</v>
      </c>
      <c r="E45" s="22">
        <v>33</v>
      </c>
    </row>
    <row r="46" spans="1:8" ht="90.6" customHeight="1">
      <c r="A46" s="14" t="s">
        <v>65</v>
      </c>
      <c r="B46" s="5" t="s">
        <v>57</v>
      </c>
      <c r="C46" s="22">
        <v>130.69999999999999</v>
      </c>
      <c r="D46" s="22">
        <v>130.69999999999999</v>
      </c>
      <c r="E46" s="22">
        <v>130.69999999999999</v>
      </c>
    </row>
    <row r="47" spans="1:8" ht="18.75">
      <c r="A47" s="14"/>
      <c r="B47" s="11" t="s">
        <v>27</v>
      </c>
      <c r="C47" s="37">
        <f>C9+C41</f>
        <v>14205.5</v>
      </c>
      <c r="D47" s="37">
        <f>D9+D41</f>
        <v>14327.3</v>
      </c>
      <c r="E47" s="37">
        <f>E9+E41</f>
        <v>14459.7</v>
      </c>
    </row>
    <row r="48" spans="1:8">
      <c r="A48" s="3"/>
      <c r="B48" s="1"/>
      <c r="C48" s="38"/>
      <c r="D48" s="38"/>
      <c r="E48" s="38"/>
    </row>
    <row r="49" spans="1:5" ht="61.15" customHeight="1">
      <c r="A49" s="28" t="s">
        <v>83</v>
      </c>
      <c r="B49" s="28"/>
      <c r="C49" s="28"/>
      <c r="D49" s="28"/>
      <c r="E49" s="28"/>
    </row>
    <row r="50" spans="1:5">
      <c r="A50" s="3"/>
      <c r="B50" s="1"/>
      <c r="C50" s="38"/>
      <c r="D50" s="38"/>
      <c r="E50" s="38"/>
    </row>
    <row r="51" spans="1:5" ht="15.75">
      <c r="A51" s="25" t="s">
        <v>84</v>
      </c>
      <c r="B51" s="1"/>
      <c r="C51" s="39"/>
      <c r="D51" s="39"/>
      <c r="E51" s="39"/>
    </row>
    <row r="52" spans="1:5" ht="15.75">
      <c r="A52" s="27" t="s">
        <v>85</v>
      </c>
      <c r="B52" s="27"/>
      <c r="C52" s="27"/>
      <c r="D52" s="27"/>
      <c r="E52" s="27"/>
    </row>
    <row r="53" spans="1:5">
      <c r="A53" s="3"/>
      <c r="B53" s="1"/>
      <c r="C53" s="38"/>
      <c r="D53" s="38"/>
      <c r="E53" s="38"/>
    </row>
    <row r="54" spans="1:5">
      <c r="A54" s="3"/>
      <c r="B54" s="1"/>
      <c r="C54" s="38"/>
      <c r="D54" s="38"/>
      <c r="E54" s="38"/>
    </row>
    <row r="55" spans="1:5">
      <c r="A55" s="3"/>
      <c r="B55" s="1"/>
      <c r="C55" s="38"/>
      <c r="D55" s="38"/>
      <c r="E55" s="38"/>
    </row>
    <row r="56" spans="1:5">
      <c r="A56" s="3"/>
      <c r="B56" s="1"/>
      <c r="C56" s="38"/>
      <c r="D56" s="38"/>
      <c r="E56" s="38"/>
    </row>
    <row r="57" spans="1:5">
      <c r="A57" s="3"/>
      <c r="B57" s="1"/>
      <c r="C57" s="38"/>
      <c r="D57" s="38"/>
      <c r="E57" s="38"/>
    </row>
    <row r="58" spans="1:5">
      <c r="A58" s="3"/>
      <c r="B58" s="2"/>
      <c r="C58" s="38"/>
      <c r="D58" s="38"/>
      <c r="E58" s="38"/>
    </row>
    <row r="59" spans="1:5">
      <c r="A59" s="4"/>
    </row>
  </sheetData>
  <mergeCells count="8">
    <mergeCell ref="A52:E52"/>
    <mergeCell ref="A49:E49"/>
    <mergeCell ref="A6:C6"/>
    <mergeCell ref="A1:E1"/>
    <mergeCell ref="A2:E2"/>
    <mergeCell ref="A3:E3"/>
    <mergeCell ref="A4:E4"/>
    <mergeCell ref="A5:E5"/>
  </mergeCells>
  <pageMargins left="0.31496062992125984" right="0.11811023622047245" top="0.15748031496062992" bottom="0.19685039370078741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>Tycoon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2021-10-27T09:05:06Z</cp:lastPrinted>
  <dcterms:created xsi:type="dcterms:W3CDTF">2010-06-08T05:59:21Z</dcterms:created>
  <dcterms:modified xsi:type="dcterms:W3CDTF">2024-10-31T08:39:53Z</dcterms:modified>
</cp:coreProperties>
</file>